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FILIERE BIOLOGIE BIOMEDICAL\UAE EQT MEDICAL\AO\25EEMSGA287_Maintenance odontologie\03 DCE en préparation\"/>
    </mc:Choice>
  </mc:AlternateContent>
  <xr:revisionPtr revIDLastSave="0" documentId="13_ncr:1_{92F80065-CF83-49BF-B015-B121A0B351B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aximum" sheetId="1" r:id="rId1"/>
  </sheets>
  <definedNames>
    <definedName name="_xlnm._FilterDatabase" localSheetId="0" hidden="1">Maximum!$A$1:$G$16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3" i="1" l="1"/>
  <c r="G3" i="1" l="1"/>
  <c r="C9" i="1" l="1"/>
  <c r="C15" i="1"/>
  <c r="C14" i="1"/>
  <c r="C7" i="1"/>
  <c r="C4" i="1"/>
  <c r="C5" i="1"/>
  <c r="E16" i="1" l="1"/>
  <c r="D16" i="1"/>
  <c r="F16" i="1"/>
  <c r="G16" i="1" l="1"/>
  <c r="C16" i="1"/>
</calcChain>
</file>

<file path=xl/sharedStrings.xml><?xml version="1.0" encoding="utf-8"?>
<sst xmlns="http://schemas.openxmlformats.org/spreadsheetml/2006/main" count="22" uniqueCount="22">
  <si>
    <t>Lot(s)</t>
  </si>
  <si>
    <t>Désignation</t>
  </si>
  <si>
    <t>CH Libourne</t>
  </si>
  <si>
    <t>Total</t>
  </si>
  <si>
    <t>CH Bordeaux</t>
  </si>
  <si>
    <t>Ch Cadillac</t>
  </si>
  <si>
    <t>CH Perrens</t>
  </si>
  <si>
    <t>Maintenance corrective d'instruments rotatifs et turbines multimarques</t>
  </si>
  <si>
    <t>Maintenance corrective et fourniture de pièces détachées de lecteur de plaque numérique dentaire de marque DURR DENTAL</t>
  </si>
  <si>
    <t>Maintenance corrective et fourniture de pièces détachées de détartreurs et bistouris de marque SATELEC</t>
  </si>
  <si>
    <t>Total maxi en € HT
pour 4 ans</t>
  </si>
  <si>
    <t>Maintenances préventive et corrective, déménagement et révision de fauteuils, cart dentaire, éclairage, aspiration et fourniture de pièces détachées et accessoires de marque ADEC et STERN WEBER</t>
  </si>
  <si>
    <t>Maintenances préventive et corrective et fourniture de pièces détachées et accessoires de marque AIREL QUETIN</t>
  </si>
  <si>
    <t>Maintenance corrective et fourniture de pièces détachées et accessoires d'appareil de radiologie retro alvéolaire X-Mind de marque Satelec</t>
  </si>
  <si>
    <t>Maintenance corrective et fourniture de pièces détachées et accessoires  d'appareil de radiologie retro alvéolaire de marque CARESTREAM</t>
  </si>
  <si>
    <t>Maintenance corrective et fourniture de pièces détachées et accessoires de caméras optiques de marque DENTSPLY SIRONA</t>
  </si>
  <si>
    <t>Maintenance corrective et fourniture de pièces détachées et accessoires de caméras optiques de marque 3 Shape</t>
  </si>
  <si>
    <t>Maintenance corrective et fourniture de pièces détachées et accessoires de caméras optiques de marque MEDIT</t>
  </si>
  <si>
    <t>Maintenance corrective et fourniture de pièces détachées et accessoires de mélangeurs de matériaux d'empreintes de marque 3M</t>
  </si>
  <si>
    <t>Maintenance corrective et fourniture de pièces détachées et accessoires d'équipements de laboratoire de prothèses dentaires de marques diverses</t>
  </si>
  <si>
    <t>Maintenances préventive et corrective, fourniture de pièces détachées et accessoires de systèmes de désinfection de pièces à main de marque DENTSPLY SIRONA</t>
  </si>
  <si>
    <t>Maintenances préventive et corrective de fauteuils dentaires et fourniture de pièces détachées et accessoires de marque PLANMECA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</si>
</sst>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rebuchet MS"/>
      <family val="2"/>
    </font>
    <font>
      <sz val="10"/>
      <color theme="1"/>
      <name val="Trebuchet MS"/>
      <family val="2"/>
    </font>
    <font>
      <sz val="11"/>
      <color theme="1"/>
      <name val="Trebuchet MS"/>
      <family val="2"/>
    </font>
    <font>
      <sz val="12"/>
      <color rgb="FF000000"/>
      <name val="Trebuchet MS"/>
      <family val="2"/>
    </font>
    <font>
      <sz val="12"/>
      <color theme="1"/>
      <name val="Trebuchet MS"/>
      <family val="2"/>
    </font>
    <font>
      <sz val="12"/>
      <color rgb="FF7030A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/>
    <xf numFmtId="0" fontId="4" fillId="0" borderId="0" xfId="0" applyFont="1" applyAlignment="1">
      <alignment horizontal="center" vertical="center"/>
    </xf>
    <xf numFmtId="44" fontId="5" fillId="0" borderId="2" xfId="1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44" fontId="5" fillId="0" borderId="2" xfId="1" applyFont="1" applyBorder="1" applyAlignment="1">
      <alignment horizontal="center" vertical="center" wrapText="1"/>
    </xf>
    <xf numFmtId="44" fontId="5" fillId="0" borderId="2" xfId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6" fontId="5" fillId="0" borderId="2" xfId="1" applyNumberFormat="1" applyFont="1" applyBorder="1" applyAlignment="1">
      <alignment horizontal="center" vertical="center" wrapText="1"/>
    </xf>
    <xf numFmtId="44" fontId="5" fillId="0" borderId="2" xfId="1" applyFont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44" fontId="5" fillId="0" borderId="2" xfId="1" applyFont="1" applyFill="1" applyBorder="1" applyAlignment="1">
      <alignment horizontal="center" vertical="center" wrapText="1"/>
    </xf>
    <xf numFmtId="44" fontId="6" fillId="0" borderId="2" xfId="1" applyFont="1" applyFill="1" applyBorder="1" applyAlignment="1">
      <alignment horizontal="center" vertical="center"/>
    </xf>
    <xf numFmtId="44" fontId="6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="72" zoomScaleNormal="72" workbookViewId="0">
      <selection activeCell="B2" sqref="B2"/>
    </sheetView>
  </sheetViews>
  <sheetFormatPr baseColWidth="10" defaultColWidth="11.44140625" defaultRowHeight="14.4" x14ac:dyDescent="0.3"/>
  <cols>
    <col min="1" max="1" width="11.44140625" style="5"/>
    <col min="2" max="2" width="55.77734375" style="5" customWidth="1"/>
    <col min="3" max="3" width="21.21875" style="7" customWidth="1"/>
    <col min="4" max="4" width="16.21875" style="7" bestFit="1" customWidth="1"/>
    <col min="5" max="5" width="15.21875" style="7" bestFit="1" customWidth="1"/>
    <col min="6" max="6" width="18" style="7" bestFit="1" customWidth="1"/>
    <col min="7" max="7" width="26.77734375" style="5" customWidth="1"/>
    <col min="8" max="16384" width="11.44140625" style="5"/>
  </cols>
  <sheetData>
    <row r="1" spans="1:7" ht="29.4" thickBot="1" x14ac:dyDescent="0.35">
      <c r="A1" s="2" t="s">
        <v>0</v>
      </c>
      <c r="B1" s="3" t="s">
        <v>1</v>
      </c>
      <c r="C1" s="4" t="s">
        <v>4</v>
      </c>
      <c r="D1" s="4" t="s">
        <v>2</v>
      </c>
      <c r="E1" s="4" t="s">
        <v>5</v>
      </c>
      <c r="F1" s="4" t="s">
        <v>6</v>
      </c>
      <c r="G1" s="1" t="s">
        <v>10</v>
      </c>
    </row>
    <row r="2" spans="1:7" ht="49.2" thickBot="1" x14ac:dyDescent="0.35">
      <c r="A2" s="9">
        <v>1</v>
      </c>
      <c r="B2" s="10" t="s">
        <v>21</v>
      </c>
      <c r="C2" s="8">
        <v>2000000</v>
      </c>
      <c r="D2" s="11"/>
      <c r="E2" s="11"/>
      <c r="F2" s="11"/>
      <c r="G2" s="12">
        <v>2000000</v>
      </c>
    </row>
    <row r="3" spans="1:7" ht="81.599999999999994" thickBot="1" x14ac:dyDescent="0.35">
      <c r="A3" s="13">
        <v>2</v>
      </c>
      <c r="B3" s="10" t="s">
        <v>11</v>
      </c>
      <c r="C3" s="11">
        <f>2500000</f>
        <v>2500000</v>
      </c>
      <c r="D3" s="11">
        <v>230000</v>
      </c>
      <c r="E3" s="14">
        <v>60000</v>
      </c>
      <c r="F3" s="14">
        <v>60000</v>
      </c>
      <c r="G3" s="12">
        <f>SUM(C3:F3)</f>
        <v>2850000</v>
      </c>
    </row>
    <row r="4" spans="1:7" ht="49.2" thickBot="1" x14ac:dyDescent="0.35">
      <c r="A4" s="13">
        <v>3</v>
      </c>
      <c r="B4" s="10" t="s">
        <v>12</v>
      </c>
      <c r="C4" s="11">
        <f t="shared" ref="C4:C5" si="0">G4-D4-E4</f>
        <v>940000</v>
      </c>
      <c r="D4" s="11">
        <v>60000</v>
      </c>
      <c r="E4" s="11"/>
      <c r="F4" s="11"/>
      <c r="G4" s="15">
        <v>1000000</v>
      </c>
    </row>
    <row r="5" spans="1:7" s="6" customFormat="1" ht="33" thickBot="1" x14ac:dyDescent="0.35">
      <c r="A5" s="13">
        <v>4</v>
      </c>
      <c r="B5" s="16" t="s">
        <v>7</v>
      </c>
      <c r="C5" s="11">
        <f t="shared" si="0"/>
        <v>1480000</v>
      </c>
      <c r="D5" s="11">
        <v>35000</v>
      </c>
      <c r="E5" s="17"/>
      <c r="F5" s="17">
        <v>15000</v>
      </c>
      <c r="G5" s="12">
        <v>1515000</v>
      </c>
    </row>
    <row r="6" spans="1:7" s="6" customFormat="1" ht="49.2" thickBot="1" x14ac:dyDescent="0.35">
      <c r="A6" s="13">
        <v>5</v>
      </c>
      <c r="B6" s="16" t="s">
        <v>13</v>
      </c>
      <c r="C6" s="17">
        <v>1000000</v>
      </c>
      <c r="D6" s="17"/>
      <c r="E6" s="18"/>
      <c r="F6" s="18"/>
      <c r="G6" s="12">
        <v>1000000</v>
      </c>
    </row>
    <row r="7" spans="1:7" s="6" customFormat="1" ht="49.2" thickBot="1" x14ac:dyDescent="0.35">
      <c r="A7" s="13">
        <v>6</v>
      </c>
      <c r="B7" s="16" t="s">
        <v>14</v>
      </c>
      <c r="C7" s="17">
        <f>G7-D7</f>
        <v>540000</v>
      </c>
      <c r="D7" s="17">
        <v>60000</v>
      </c>
      <c r="E7" s="18"/>
      <c r="F7" s="18"/>
      <c r="G7" s="12">
        <v>600000</v>
      </c>
    </row>
    <row r="8" spans="1:7" s="6" customFormat="1" ht="49.2" thickBot="1" x14ac:dyDescent="0.35">
      <c r="A8" s="13">
        <v>7</v>
      </c>
      <c r="B8" s="16" t="s">
        <v>8</v>
      </c>
      <c r="C8" s="17">
        <v>300000</v>
      </c>
      <c r="D8" s="18"/>
      <c r="E8" s="18"/>
      <c r="F8" s="18"/>
      <c r="G8" s="12">
        <v>300000</v>
      </c>
    </row>
    <row r="9" spans="1:7" s="6" customFormat="1" ht="49.2" thickBot="1" x14ac:dyDescent="0.35">
      <c r="A9" s="13">
        <v>8</v>
      </c>
      <c r="B9" s="16" t="s">
        <v>9</v>
      </c>
      <c r="C9" s="17">
        <f>G9-D9</f>
        <v>295000</v>
      </c>
      <c r="D9" s="17">
        <v>5000</v>
      </c>
      <c r="E9" s="18"/>
      <c r="F9" s="18"/>
      <c r="G9" s="12">
        <v>300000</v>
      </c>
    </row>
    <row r="10" spans="1:7" s="6" customFormat="1" ht="49.2" thickBot="1" x14ac:dyDescent="0.35">
      <c r="A10" s="20">
        <v>9</v>
      </c>
      <c r="B10" s="21" t="s">
        <v>15</v>
      </c>
      <c r="C10" s="18">
        <v>30000</v>
      </c>
      <c r="D10" s="18"/>
      <c r="E10" s="18"/>
      <c r="F10" s="18"/>
      <c r="G10" s="12">
        <v>30000</v>
      </c>
    </row>
    <row r="11" spans="1:7" s="6" customFormat="1" ht="49.2" thickBot="1" x14ac:dyDescent="0.35">
      <c r="A11" s="13">
        <v>10</v>
      </c>
      <c r="B11" s="21" t="s">
        <v>16</v>
      </c>
      <c r="C11" s="18">
        <v>30000</v>
      </c>
      <c r="D11" s="18"/>
      <c r="E11" s="18"/>
      <c r="F11" s="18"/>
      <c r="G11" s="12">
        <v>30000</v>
      </c>
    </row>
    <row r="12" spans="1:7" s="6" customFormat="1" ht="49.2" thickBot="1" x14ac:dyDescent="0.35">
      <c r="A12" s="13">
        <v>11</v>
      </c>
      <c r="B12" s="16" t="s">
        <v>17</v>
      </c>
      <c r="C12" s="18">
        <v>30000</v>
      </c>
      <c r="D12" s="18"/>
      <c r="E12" s="18"/>
      <c r="F12" s="18"/>
      <c r="G12" s="12">
        <v>30000</v>
      </c>
    </row>
    <row r="13" spans="1:7" s="6" customFormat="1" ht="49.2" thickBot="1" x14ac:dyDescent="0.35">
      <c r="A13" s="13">
        <v>12</v>
      </c>
      <c r="B13" s="16" t="s">
        <v>18</v>
      </c>
      <c r="C13" s="18">
        <v>15000</v>
      </c>
      <c r="D13" s="18"/>
      <c r="E13" s="18"/>
      <c r="F13" s="18"/>
      <c r="G13" s="12">
        <v>15000</v>
      </c>
    </row>
    <row r="14" spans="1:7" s="6" customFormat="1" ht="65.400000000000006" thickBot="1" x14ac:dyDescent="0.35">
      <c r="A14" s="13">
        <v>13</v>
      </c>
      <c r="B14" s="16" t="s">
        <v>19</v>
      </c>
      <c r="C14" s="18">
        <f>G14-D14</f>
        <v>310000</v>
      </c>
      <c r="D14" s="18">
        <v>40000</v>
      </c>
      <c r="E14" s="18"/>
      <c r="F14" s="18"/>
      <c r="G14" s="12">
        <v>350000</v>
      </c>
    </row>
    <row r="15" spans="1:7" s="6" customFormat="1" ht="65.400000000000006" thickBot="1" x14ac:dyDescent="0.35">
      <c r="A15" s="13">
        <v>14</v>
      </c>
      <c r="B15" s="16" t="s">
        <v>20</v>
      </c>
      <c r="C15" s="18">
        <f>G15-D15</f>
        <v>240000</v>
      </c>
      <c r="D15" s="18">
        <v>10000</v>
      </c>
      <c r="E15" s="18"/>
      <c r="F15" s="18">
        <v>10000</v>
      </c>
      <c r="G15" s="12">
        <v>250000</v>
      </c>
    </row>
    <row r="16" spans="1:7" ht="16.8" thickBot="1" x14ac:dyDescent="0.35">
      <c r="A16" s="22" t="s">
        <v>3</v>
      </c>
      <c r="B16" s="23"/>
      <c r="C16" s="19">
        <f>SUM(C2:C15)</f>
        <v>9710000</v>
      </c>
      <c r="D16" s="19">
        <f>SUM(D2:D15)</f>
        <v>440000</v>
      </c>
      <c r="E16" s="19">
        <f>SUM(E2:E15)</f>
        <v>60000</v>
      </c>
      <c r="F16" s="19">
        <f>SUM(F2:F15)</f>
        <v>85000</v>
      </c>
      <c r="G16" s="15">
        <f>SUM(G2:G15)</f>
        <v>10270000</v>
      </c>
    </row>
  </sheetData>
  <autoFilter ref="A1:G16" xr:uid="{00000000-0009-0000-0000-000000000000}"/>
  <mergeCells count="1">
    <mergeCell ref="A16:B16"/>
  </mergeCells>
  <pageMargins left="0.25" right="0.25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Maximum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BERTRAND MANA</dc:creator>
  <cp:lastModifiedBy>TREZENEM Gladys</cp:lastModifiedBy>
  <cp:lastPrinted>2023-10-04T13:14:22Z</cp:lastPrinted>
  <dcterms:created xsi:type="dcterms:W3CDTF">2023-02-21T14:24:11Z</dcterms:created>
  <dcterms:modified xsi:type="dcterms:W3CDTF">2026-01-22T14:45:57Z</dcterms:modified>
</cp:coreProperties>
</file>